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8_{FB835490-03EB-4A38-B1BB-4C1AC47F3AF2}" xr6:coauthVersionLast="45" xr6:coauthVersionMax="45" xr10:uidLastSave="{00000000-0000-0000-0000-000000000000}"/>
  <bookViews>
    <workbookView xWindow="-108" yWindow="-108" windowWidth="23256" windowHeight="12576" xr2:uid="{1DC93B4D-A380-454C-B63C-70A3BE444A12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H38" i="1"/>
  <c r="E38" i="1"/>
  <c r="E37" i="1"/>
  <c r="H37" i="1" s="1"/>
  <c r="H36" i="1"/>
  <c r="E36" i="1"/>
  <c r="E35" i="1"/>
  <c r="H35" i="1" s="1"/>
  <c r="H34" i="1"/>
  <c r="E34" i="1"/>
  <c r="E33" i="1"/>
  <c r="H33" i="1" s="1"/>
  <c r="H32" i="1"/>
  <c r="E32" i="1"/>
  <c r="E39" i="1" s="1"/>
  <c r="G25" i="1"/>
  <c r="F25" i="1"/>
  <c r="D25" i="1"/>
  <c r="C25" i="1"/>
  <c r="H24" i="1"/>
  <c r="E24" i="1"/>
  <c r="E23" i="1"/>
  <c r="H23" i="1" s="1"/>
  <c r="H22" i="1"/>
  <c r="E22" i="1"/>
  <c r="E21" i="1"/>
  <c r="E25" i="1" s="1"/>
  <c r="G14" i="1"/>
  <c r="F14" i="1"/>
  <c r="D14" i="1"/>
  <c r="C14" i="1"/>
  <c r="E12" i="1"/>
  <c r="H12" i="1" s="1"/>
  <c r="H11" i="1"/>
  <c r="E11" i="1"/>
  <c r="E10" i="1"/>
  <c r="H10" i="1" s="1"/>
  <c r="H9" i="1"/>
  <c r="E9" i="1"/>
  <c r="E8" i="1"/>
  <c r="H8" i="1" s="1"/>
  <c r="H7" i="1"/>
  <c r="E7" i="1"/>
  <c r="E6" i="1"/>
  <c r="H6" i="1" s="1"/>
  <c r="H14" i="1" s="1"/>
  <c r="H39" i="1" l="1"/>
  <c r="E14" i="1"/>
  <c r="H21" i="1"/>
  <c r="H25" i="1" s="1"/>
</calcChain>
</file>

<file path=xl/sharedStrings.xml><?xml version="1.0" encoding="utf-8"?>
<sst xmlns="http://schemas.openxmlformats.org/spreadsheetml/2006/main" count="55" uniqueCount="33">
  <si>
    <t>UNIVERSIDAD POLITECNICA DE JUVENTINO ROSAS
Estado Analítico del Ejercicio del Presupuesto de Egresos
Clasificación Administrativa
Del 1 de Enero al 31 de Marzo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</si>
  <si>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</si>
  <si>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</si>
  <si>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</si>
  <si>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</si>
  <si>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</si>
  <si>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</si>
  <si>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</si>
  <si>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</si>
  <si>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</si>
  <si>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</si>
  <si>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RECTORÍA</t>
  </si>
  <si>
    <t>0201 SECRETARÍA ACADÉMICA</t>
  </si>
  <si>
    <t>0301 SECRETARÍA ADMINISTRATIVA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</si>
  <si>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</si>
  <si>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</si>
  <si>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</si>
  <si>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</si>
  <si>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</si>
  <si>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</si>
  <si>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</si>
  <si>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</si>
  <si>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</si>
  <si>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</si>
  <si>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31 de Marzo de 2020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</si>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</sst>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</cellXfs>
  <cellStyles count="2">
    <cellStyle name="Normal" xfId="0" builtinId="0"/>
    <cellStyle name="Normal 3" xfId="1" xr:uid="{E84E3422-E488-42AF-98AD-E865B96D85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2CBC3-A6D6-4537-99CE-10916977FCB8}">
  <sheetPr>
    <pageSetUpPr fitToPage="1"/>
  </sheetPr>
  <dimension ref="A1:H41"/>
  <sheetViews>
    <sheetView showGridLines="0" tabSelected="1" workbookViewId="0">
      <selection activeCell="B58" sqref="B58"/>
    </sheetView>
  </sheetViews>
  <sheetFormatPr baseColWidth="10" defaultColWidth="12" defaultRowHeight="10.199999999999999" x14ac:dyDescent="0.2"/>
  <cols>
    <col min="1" max="1" width="1.28515625" style="4" customWidth="1"/>
    <col min="2" max="2" width="80.42578125" style="4" customWidth="1"/>
    <col min="3" max="8" width="18.285156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2769274.02</v>
      </c>
      <c r="D6" s="20">
        <v>1071160.8500000001</v>
      </c>
      <c r="E6" s="20">
        <f>C6+D6</f>
        <v>3840434.87</v>
      </c>
      <c r="F6" s="20">
        <v>831565.01</v>
      </c>
      <c r="G6" s="20">
        <v>831565.01</v>
      </c>
      <c r="H6" s="20">
        <f>E6-F6</f>
        <v>3008869.8600000003</v>
      </c>
    </row>
    <row r="7" spans="1:8" x14ac:dyDescent="0.2">
      <c r="A7" s="18"/>
      <c r="B7" s="19" t="s">
        <v>12</v>
      </c>
      <c r="C7" s="20">
        <v>29012020.23</v>
      </c>
      <c r="D7" s="20">
        <v>21856137.120000001</v>
      </c>
      <c r="E7" s="20">
        <f t="shared" ref="E7:E12" si="0">C7+D7</f>
        <v>50868157.350000001</v>
      </c>
      <c r="F7" s="20">
        <v>19895862.489999998</v>
      </c>
      <c r="G7" s="20">
        <v>19895862.489999998</v>
      </c>
      <c r="H7" s="20">
        <f t="shared" ref="H7:H12" si="1">E7-F7</f>
        <v>30972294.860000003</v>
      </c>
    </row>
    <row r="8" spans="1:8" x14ac:dyDescent="0.2">
      <c r="A8" s="18"/>
      <c r="B8" s="19" t="s">
        <v>13</v>
      </c>
      <c r="C8" s="20">
        <v>8780679.0099999998</v>
      </c>
      <c r="D8" s="20">
        <v>5757657.75</v>
      </c>
      <c r="E8" s="20">
        <f t="shared" si="0"/>
        <v>14538336.76</v>
      </c>
      <c r="F8" s="20">
        <v>2840342.6</v>
      </c>
      <c r="G8" s="20">
        <v>2805221.65</v>
      </c>
      <c r="H8" s="20">
        <f t="shared" si="1"/>
        <v>11697994.16</v>
      </c>
    </row>
    <row r="9" spans="1:8" x14ac:dyDescent="0.2">
      <c r="A9" s="18"/>
      <c r="B9" s="19" t="s">
        <v>14</v>
      </c>
      <c r="C9" s="20">
        <v>0</v>
      </c>
      <c r="D9" s="20">
        <v>0</v>
      </c>
      <c r="E9" s="20">
        <f t="shared" si="0"/>
        <v>0</v>
      </c>
      <c r="F9" s="20">
        <v>0</v>
      </c>
      <c r="G9" s="20">
        <v>0</v>
      </c>
      <c r="H9" s="20">
        <f t="shared" si="1"/>
        <v>0</v>
      </c>
    </row>
    <row r="10" spans="1:8" x14ac:dyDescent="0.2">
      <c r="A10" s="18"/>
      <c r="B10" s="19" t="s">
        <v>15</v>
      </c>
      <c r="C10" s="20">
        <v>0</v>
      </c>
      <c r="D10" s="20">
        <v>0</v>
      </c>
      <c r="E10" s="20">
        <f t="shared" si="0"/>
        <v>0</v>
      </c>
      <c r="F10" s="20">
        <v>0</v>
      </c>
      <c r="G10" s="20">
        <v>0</v>
      </c>
      <c r="H10" s="20">
        <f t="shared" si="1"/>
        <v>0</v>
      </c>
    </row>
    <row r="11" spans="1:8" x14ac:dyDescent="0.2">
      <c r="A11" s="18"/>
      <c r="B11" s="19" t="s">
        <v>16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8"/>
      <c r="B13" s="19"/>
      <c r="C13" s="20"/>
      <c r="D13" s="20"/>
      <c r="E13" s="20"/>
      <c r="F13" s="20"/>
      <c r="G13" s="20"/>
      <c r="H13" s="20"/>
    </row>
    <row r="14" spans="1:8" x14ac:dyDescent="0.2">
      <c r="A14" s="21"/>
      <c r="B14" s="22" t="s">
        <v>18</v>
      </c>
      <c r="C14" s="23">
        <f t="shared" ref="C14:H14" si="2">SUM(C6:C13)</f>
        <v>40561973.259999998</v>
      </c>
      <c r="D14" s="23">
        <f t="shared" si="2"/>
        <v>28684955.720000003</v>
      </c>
      <c r="E14" s="23">
        <f t="shared" si="2"/>
        <v>69246928.980000004</v>
      </c>
      <c r="F14" s="23">
        <f t="shared" si="2"/>
        <v>23567770.100000001</v>
      </c>
      <c r="G14" s="23">
        <f t="shared" si="2"/>
        <v>23532649.149999999</v>
      </c>
      <c r="H14" s="23">
        <f t="shared" si="2"/>
        <v>45679158.88000001</v>
      </c>
    </row>
    <row r="17" spans="1:8" ht="45" customHeight="1" x14ac:dyDescent="0.2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2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0.399999999999999" x14ac:dyDescent="0.2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2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2">
      <c r="A21" s="18"/>
      <c r="B21" s="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2">
      <c r="A22" s="18"/>
      <c r="B22" s="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2">
      <c r="A23" s="18"/>
      <c r="B23" s="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18"/>
      <c r="B24" s="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2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2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0.399999999999999" x14ac:dyDescent="0.2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2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2">
      <c r="A32" s="18"/>
      <c r="B32" s="24" t="s">
        <v>25</v>
      </c>
      <c r="C32" s="20">
        <v>40561973.259999998</v>
      </c>
      <c r="D32" s="20">
        <v>28684955.719999999</v>
      </c>
      <c r="E32" s="20">
        <f t="shared" ref="E32:E38" si="6">C32+D32</f>
        <v>69246928.979999989</v>
      </c>
      <c r="F32" s="20">
        <v>23567770.100000001</v>
      </c>
      <c r="G32" s="20">
        <v>23532649.149999999</v>
      </c>
      <c r="H32" s="20">
        <f t="shared" ref="H32:H38" si="7">E32-F32</f>
        <v>45679158.879999988</v>
      </c>
    </row>
    <row r="33" spans="1:8" x14ac:dyDescent="0.2">
      <c r="A33" s="18"/>
      <c r="B33" s="24" t="s">
        <v>26</v>
      </c>
      <c r="C33" s="20">
        <v>0</v>
      </c>
      <c r="D33" s="20">
        <v>0</v>
      </c>
      <c r="E33" s="20">
        <f t="shared" si="6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">
      <c r="A34" s="18"/>
      <c r="B34" s="24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4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2">
      <c r="A36" s="18"/>
      <c r="B36" s="24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x14ac:dyDescent="0.2">
      <c r="A37" s="18"/>
      <c r="B37" s="24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4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21"/>
      <c r="B39" s="22" t="s">
        <v>18</v>
      </c>
      <c r="C39" s="23">
        <f t="shared" ref="C39:H39" si="8">SUM(C32:C38)</f>
        <v>40561973.259999998</v>
      </c>
      <c r="D39" s="23">
        <f t="shared" si="8"/>
        <v>28684955.719999999</v>
      </c>
      <c r="E39" s="23">
        <f t="shared" si="8"/>
        <v>69246928.979999989</v>
      </c>
      <c r="F39" s="23">
        <f t="shared" si="8"/>
        <v>23567770.100000001</v>
      </c>
      <c r="G39" s="23">
        <f t="shared" si="8"/>
        <v>23532649.149999999</v>
      </c>
      <c r="H39" s="23">
        <f t="shared" si="8"/>
        <v>45679158.879999988</v>
      </c>
    </row>
    <row r="41" spans="1:8" x14ac:dyDescent="0.2">
      <c r="A41" s="4" t="s">
        <v>32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2020-04-30T20:36:19Z</dcterms:created>
  <dcterms:modified xsi:type="dcterms:W3CDTF">2020-04-30T20:36:53Z</dcterms:modified>
</cp:coreProperties>
</file>